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1" i="1"/>
  <c r="B14" i="1"/>
  <c r="F10" i="1" s="1"/>
  <c r="F12" i="1" s="1"/>
  <c r="F17" i="1" l="1"/>
  <c r="F13" i="1"/>
</calcChain>
</file>

<file path=xl/sharedStrings.xml><?xml version="1.0" encoding="utf-8"?>
<sst xmlns="http://schemas.openxmlformats.org/spreadsheetml/2006/main" count="20" uniqueCount="18">
  <si>
    <t>DESP. VARIAVEIS</t>
  </si>
  <si>
    <t>DESP. FIXAS</t>
  </si>
  <si>
    <t>Desp. Finaceiras</t>
  </si>
  <si>
    <t>Desp. ADM</t>
  </si>
  <si>
    <t>Desp. Comerciais</t>
  </si>
  <si>
    <t>Simples nacional</t>
  </si>
  <si>
    <t>ICMS</t>
  </si>
  <si>
    <t>PIS</t>
  </si>
  <si>
    <t>COFINS</t>
  </si>
  <si>
    <t>TOTAL</t>
  </si>
  <si>
    <t>MARGEM DE LUCRO</t>
  </si>
  <si>
    <t>FRETE</t>
  </si>
  <si>
    <t>MARK UP</t>
  </si>
  <si>
    <t>PREÇO DE VENDA</t>
  </si>
  <si>
    <t>PREÇO DE COMPRA PROD.</t>
  </si>
  <si>
    <t>LUCRO</t>
  </si>
  <si>
    <t>QTD A VENDER</t>
  </si>
  <si>
    <t>VALOR TOTAL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</si>
</sst>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3" borderId="1" xfId="2" applyFont="1" applyFill="1" applyBorder="1" applyProtection="1">
      <protection locked="0"/>
    </xf>
    <xf numFmtId="9" fontId="2" fillId="3" borderId="1" xfId="2" applyFont="1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10" fontId="0" fillId="5" borderId="1" xfId="2" applyNumberFormat="1" applyFon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44" fontId="0" fillId="5" borderId="1" xfId="1" applyFont="1" applyFill="1" applyBorder="1" applyProtection="1">
      <protection locked="0"/>
    </xf>
    <xf numFmtId="0" fontId="0" fillId="0" borderId="0" xfId="0" applyProtection="1">
      <protection locked="0"/>
    </xf>
    <xf numFmtId="9" fontId="2" fillId="2" borderId="1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9" fontId="0" fillId="6" borderId="1" xfId="2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44" fontId="0" fillId="6" borderId="1" xfId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2</xdr:col>
      <xdr:colOff>228600</xdr:colOff>
      <xdr:row>6</xdr:row>
      <xdr:rowOff>114300</xdr:rowOff>
    </xdr:to>
    <xdr:pic>
      <xdr:nvPicPr>
        <xdr:cNvPr id="2" name="Imagem 3" descr="logo+se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25146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7"/>
  <sheetViews>
    <sheetView showGridLines="0" tabSelected="1" zoomScaleNormal="100" workbookViewId="0">
      <selection activeCell="C24" sqref="C24"/>
    </sheetView>
  </sheetViews>
  <sheetFormatPr defaultRowHeight="15" x14ac:dyDescent="0.25"/>
  <cols>
    <col min="1" max="1" width="24.140625" style="8" customWidth="1"/>
    <col min="2" max="2" width="13.140625" style="8" customWidth="1"/>
    <col min="3" max="4" width="9.140625" style="8"/>
    <col min="5" max="5" width="22.7109375" style="8" customWidth="1"/>
    <col min="6" max="6" width="14" style="8" customWidth="1"/>
    <col min="7" max="16384" width="9.140625" style="8"/>
  </cols>
  <sheetData>
    <row r="10" spans="1:6" ht="18.75" customHeight="1" x14ac:dyDescent="0.25">
      <c r="A10" s="16" t="s">
        <v>1</v>
      </c>
      <c r="B10" s="17"/>
      <c r="E10" s="9" t="s">
        <v>12</v>
      </c>
      <c r="F10" s="4">
        <f>100%/(100%-B14-B21-B23)</f>
        <v>1.8518518518518516</v>
      </c>
    </row>
    <row r="11" spans="1:6" x14ac:dyDescent="0.25">
      <c r="A11" s="10" t="s">
        <v>2</v>
      </c>
      <c r="B11" s="11">
        <v>0.02</v>
      </c>
    </row>
    <row r="12" spans="1:6" x14ac:dyDescent="0.25">
      <c r="A12" s="10" t="s">
        <v>3</v>
      </c>
      <c r="B12" s="11"/>
      <c r="E12" s="12" t="s">
        <v>13</v>
      </c>
      <c r="F12" s="5">
        <f>B27*F10</f>
        <v>92.592592592592581</v>
      </c>
    </row>
    <row r="13" spans="1:6" x14ac:dyDescent="0.25">
      <c r="A13" s="10" t="s">
        <v>4</v>
      </c>
      <c r="B13" s="11">
        <v>0.08</v>
      </c>
      <c r="E13" s="12" t="s">
        <v>15</v>
      </c>
      <c r="F13" s="6">
        <f>F12*B23</f>
        <v>27.777777777777775</v>
      </c>
    </row>
    <row r="14" spans="1:6" x14ac:dyDescent="0.25">
      <c r="A14" s="13" t="s">
        <v>9</v>
      </c>
      <c r="B14" s="1">
        <f>$B$11+$B$12+$B$13</f>
        <v>0.1</v>
      </c>
    </row>
    <row r="16" spans="1:6" ht="15.75" x14ac:dyDescent="0.25">
      <c r="A16" s="16" t="s">
        <v>0</v>
      </c>
      <c r="B16" s="17"/>
      <c r="E16" s="12" t="s">
        <v>16</v>
      </c>
      <c r="F16" s="14">
        <v>100</v>
      </c>
    </row>
    <row r="17" spans="1:6" x14ac:dyDescent="0.25">
      <c r="A17" s="10" t="s">
        <v>5</v>
      </c>
      <c r="B17" s="11">
        <v>0.06</v>
      </c>
      <c r="E17" s="12" t="s">
        <v>17</v>
      </c>
      <c r="F17" s="7">
        <f>F16*F12</f>
        <v>9259.2592592592573</v>
      </c>
    </row>
    <row r="18" spans="1:6" x14ac:dyDescent="0.25">
      <c r="A18" s="10" t="s">
        <v>6</v>
      </c>
      <c r="B18" s="11"/>
    </row>
    <row r="19" spans="1:6" x14ac:dyDescent="0.25">
      <c r="A19" s="10" t="s">
        <v>7</v>
      </c>
      <c r="B19" s="11"/>
    </row>
    <row r="20" spans="1:6" x14ac:dyDescent="0.25">
      <c r="A20" s="10" t="s">
        <v>8</v>
      </c>
      <c r="B20" s="11"/>
      <c r="D20" s="15"/>
    </row>
    <row r="21" spans="1:6" x14ac:dyDescent="0.25">
      <c r="A21" s="13" t="s">
        <v>9</v>
      </c>
      <c r="B21" s="2">
        <f>$B$17+$B$18+$B$19+$B$20</f>
        <v>0.06</v>
      </c>
    </row>
    <row r="23" spans="1:6" x14ac:dyDescent="0.25">
      <c r="A23" s="10" t="s">
        <v>10</v>
      </c>
      <c r="B23" s="11">
        <v>0.3</v>
      </c>
    </row>
    <row r="25" spans="1:6" x14ac:dyDescent="0.25">
      <c r="A25" s="10" t="s">
        <v>14</v>
      </c>
      <c r="B25" s="14">
        <v>40</v>
      </c>
    </row>
    <row r="26" spans="1:6" x14ac:dyDescent="0.25">
      <c r="A26" s="10" t="s">
        <v>11</v>
      </c>
      <c r="B26" s="14">
        <v>10</v>
      </c>
    </row>
    <row r="27" spans="1:6" x14ac:dyDescent="0.25">
      <c r="A27" s="10" t="s">
        <v>9</v>
      </c>
      <c r="B27" s="3">
        <f>$B$25+$B$26</f>
        <v>50</v>
      </c>
    </row>
  </sheetData>
  <sheetProtection algorithmName="SHA-512" hashValue="fTFE51LyTGtxXdjGVi34TQeG2wC3srxUsK63aiJtT2IS0xN6tobAp09X1Ihrd6/usyDiWxJgMiWB3wr4Co/8vQ==" saltValue="9QCLTkfP2YSpSz2rRT1emA==" spinCount="100000" sheet="1" objects="1" scenarios="1"/>
  <mergeCells count="2">
    <mergeCell ref="A16:B16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Pereira</dc:creator>
  <cp:lastModifiedBy>Leonardo Pereira</cp:lastModifiedBy>
  <dcterms:created xsi:type="dcterms:W3CDTF">2017-11-03T20:15:41Z</dcterms:created>
  <dcterms:modified xsi:type="dcterms:W3CDTF">2018-10-09T12:45:22Z</dcterms:modified>
</cp:coreProperties>
</file>